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03b0d479b9665d/Time Capital/"/>
    </mc:Choice>
  </mc:AlternateContent>
  <xr:revisionPtr revIDLastSave="0" documentId="8_{7EDD419E-27B4-42AF-99E7-DF9E0829F00C}" xr6:coauthVersionLast="47" xr6:coauthVersionMax="47" xr10:uidLastSave="{00000000-0000-0000-0000-000000000000}"/>
  <bookViews>
    <workbookView xWindow="-108" yWindow="-108" windowWidth="23256" windowHeight="12576" xr2:uid="{4C1255CD-9AF6-4144-91B5-55666CE0930C}"/>
  </bookViews>
  <sheets>
    <sheet name="Orçamento Pessoal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D54" i="2"/>
  <c r="E54" i="2"/>
  <c r="F54" i="2"/>
  <c r="G54" i="2"/>
  <c r="H54" i="2"/>
  <c r="I54" i="2"/>
  <c r="J54" i="2"/>
  <c r="K54" i="2"/>
  <c r="L54" i="2"/>
  <c r="M54" i="2"/>
  <c r="N54" i="2"/>
  <c r="C54" i="2"/>
  <c r="D18" i="2"/>
  <c r="E18" i="2"/>
  <c r="F18" i="2"/>
  <c r="G18" i="2"/>
  <c r="G7" i="2" s="1"/>
  <c r="H18" i="2"/>
  <c r="H7" i="2" s="1"/>
  <c r="I18" i="2"/>
  <c r="I7" i="2" s="1"/>
  <c r="J18" i="2"/>
  <c r="J7" i="2" s="1"/>
  <c r="K18" i="2"/>
  <c r="K7" i="2" s="1"/>
  <c r="L18" i="2"/>
  <c r="L7" i="2" s="1"/>
  <c r="M18" i="2"/>
  <c r="N18" i="2"/>
  <c r="C18" i="2"/>
  <c r="E7" i="2" l="1"/>
  <c r="D7" i="2"/>
  <c r="N7" i="2"/>
  <c r="M7" i="2"/>
  <c r="F7" i="2"/>
  <c r="C7" i="2"/>
</calcChain>
</file>

<file path=xl/sharedStrings.xml><?xml version="1.0" encoding="utf-8"?>
<sst xmlns="http://schemas.openxmlformats.org/spreadsheetml/2006/main" count="51" uniqueCount="50">
  <si>
    <t>Ano 2021</t>
  </si>
  <si>
    <t>Despesas Fixas</t>
  </si>
  <si>
    <t>Aluguel</t>
  </si>
  <si>
    <t>IPTU</t>
  </si>
  <si>
    <t>Receitas</t>
  </si>
  <si>
    <t>Salário</t>
  </si>
  <si>
    <t>Pro-Labore</t>
  </si>
  <si>
    <t>Receita Extra 01</t>
  </si>
  <si>
    <t>Receita Extra 02</t>
  </si>
  <si>
    <t>Receita Extra 03</t>
  </si>
  <si>
    <t>Total Receitas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</si>
  <si>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</si>
  <si>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</si>
  <si>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</si>
  <si>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</si>
  <si>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</si>
  <si>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</si>
  <si>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</si>
  <si>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</si>
  <si>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</si>
  <si>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</si>
  <si>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</si>
  <si>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</si>
  <si>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Venc.</t>
  </si>
  <si>
    <t>Conta de Água</t>
  </si>
  <si>
    <t>Conta de Energia</t>
  </si>
  <si>
    <t>Conta de Telefone</t>
  </si>
  <si>
    <t>TV por assinatura</t>
  </si>
  <si>
    <t>Manutenção casa</t>
  </si>
  <si>
    <t>Supermercado</t>
  </si>
  <si>
    <t>Prestação veículo</t>
  </si>
  <si>
    <t>IPVA e tributos</t>
  </si>
  <si>
    <t>Seguro Carro</t>
  </si>
  <si>
    <t>Combustível</t>
  </si>
  <si>
    <t>Manutenção Carro</t>
  </si>
  <si>
    <t>Empréstimo</t>
  </si>
  <si>
    <t>Cartão de Crédito 01</t>
  </si>
  <si>
    <t>Cartão de Crédito 02</t>
  </si>
  <si>
    <t>Despesas Variáveis</t>
  </si>
  <si>
    <t>Restaurante</t>
  </si>
  <si>
    <t>Pet Shop</t>
  </si>
  <si>
    <t>Cuidados Pessoais</t>
  </si>
  <si>
    <t>Presentes</t>
  </si>
  <si>
    <t>Entretenimento</t>
  </si>
  <si>
    <t>Crediário</t>
  </si>
  <si>
    <t>Investimentos</t>
  </si>
  <si>
    <t>Saldo mês</t>
  </si>
  <si>
    <t>Total Despesas</t>
  </si>
  <si>
    <t>Orçamento Pessoal Mensal</t>
  </si>
  <si>
    <t>"Antes te lembrarás do Senhor teu Deus, que ele é o que te dá força para adquirires riqueza; para confirmar a sua aliança, que jurou a teus pais, como se vê neste dia."
Deuteronômio 8:18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</si>
</sst>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7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0" fontId="4" fillId="5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/>
    <xf numFmtId="0" fontId="5" fillId="6" borderId="2" xfId="0" applyFont="1" applyFill="1" applyBorder="1"/>
    <xf numFmtId="0" fontId="2" fillId="6" borderId="3" xfId="0" applyFont="1" applyFill="1" applyBorder="1" applyAlignment="1">
      <alignment horizontal="center"/>
    </xf>
    <xf numFmtId="43" fontId="2" fillId="6" borderId="3" xfId="1" applyFont="1" applyFill="1" applyBorder="1" applyAlignment="1">
      <alignment horizontal="center"/>
    </xf>
    <xf numFmtId="43" fontId="2" fillId="6" borderId="4" xfId="1" applyFont="1" applyFill="1" applyBorder="1" applyAlignment="1">
      <alignment horizontal="center"/>
    </xf>
    <xf numFmtId="0" fontId="0" fillId="4" borderId="1" xfId="0" applyFill="1" applyBorder="1"/>
    <xf numFmtId="0" fontId="5" fillId="7" borderId="2" xfId="0" applyFont="1" applyFill="1" applyBorder="1"/>
    <xf numFmtId="0" fontId="2" fillId="7" borderId="3" xfId="0" applyFont="1" applyFill="1" applyBorder="1" applyAlignment="1">
      <alignment horizontal="center"/>
    </xf>
    <xf numFmtId="43" fontId="2" fillId="7" borderId="3" xfId="1" applyFont="1" applyFill="1" applyBorder="1" applyAlignment="1">
      <alignment horizontal="center"/>
    </xf>
    <xf numFmtId="43" fontId="2" fillId="7" borderId="4" xfId="1" applyFont="1" applyFill="1" applyBorder="1" applyAlignment="1">
      <alignment horizontal="center"/>
    </xf>
    <xf numFmtId="0" fontId="5" fillId="6" borderId="1" xfId="0" applyFont="1" applyFill="1" applyBorder="1" applyProtection="1"/>
    <xf numFmtId="0" fontId="5" fillId="6" borderId="1" xfId="0" applyFont="1" applyFill="1" applyBorder="1" applyAlignment="1" applyProtection="1">
      <alignment horizontal="center"/>
    </xf>
    <xf numFmtId="43" fontId="5" fillId="6" borderId="1" xfId="1" applyFont="1" applyFill="1" applyBorder="1" applyAlignment="1" applyProtection="1">
      <alignment horizontal="center" vertical="center"/>
    </xf>
    <xf numFmtId="43" fontId="2" fillId="3" borderId="1" xfId="1" applyFont="1" applyFill="1" applyBorder="1" applyAlignment="1" applyProtection="1">
      <alignment horizontal="center"/>
    </xf>
    <xf numFmtId="0" fontId="5" fillId="7" borderId="1" xfId="0" applyFont="1" applyFill="1" applyBorder="1" applyProtection="1"/>
    <xf numFmtId="0" fontId="5" fillId="7" borderId="1" xfId="0" applyFont="1" applyFill="1" applyBorder="1" applyAlignment="1" applyProtection="1">
      <alignment horizontal="center"/>
    </xf>
    <xf numFmtId="43" fontId="5" fillId="7" borderId="1" xfId="1" applyFont="1" applyFill="1" applyBorder="1" applyAlignment="1" applyProtection="1">
      <alignment horizontal="center" vertical="center"/>
    </xf>
    <xf numFmtId="43" fontId="6" fillId="0" borderId="0" xfId="1" applyFont="1" applyAlignment="1">
      <alignment horizontal="center" vertical="center"/>
    </xf>
    <xf numFmtId="43" fontId="7" fillId="0" borderId="0" xfId="1" applyFont="1" applyAlignment="1">
      <alignment horizontal="left" vertical="top" wrapText="1"/>
    </xf>
  </cellXfs>
  <cellStyles count="2">
    <cellStyle name="Normal" xfId="0" builtinId="0"/>
    <cellStyle name="Vírgula" xfId="1" builtin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893"/>
      <color rgb="FFFFD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</xdr:rowOff>
    </xdr:from>
    <xdr:to>
      <xdr:col>0</xdr:col>
      <xdr:colOff>1348740</xdr:colOff>
      <xdr:row>5</xdr:row>
      <xdr:rowOff>135890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FBAC9-5C4F-458A-9691-2C7A1EB6E4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171"/>
        <a:stretch/>
      </xdr:blipFill>
      <xdr:spPr bwMode="auto">
        <a:xfrm>
          <a:off x="274320" y="198120"/>
          <a:ext cx="1074420" cy="82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889F-2D5B-40C7-A8D0-84A0C1DF79C7}">
  <dimension ref="A2:N54"/>
  <sheetViews>
    <sheetView showGridLines="0" tabSelected="1" workbookViewId="0">
      <pane ySplit="9" topLeftCell="A10" activePane="bottomLeft" state="frozen"/>
      <selection pane="bottomLeft" activeCell="P13" sqref="P13"/>
    </sheetView>
  </sheetViews>
  <sheetFormatPr defaultRowHeight="14.4" x14ac:dyDescent="0.3"/>
  <cols>
    <col min="1" max="1" width="20.5546875" customWidth="1"/>
    <col min="2" max="2" width="6.33203125" style="13" customWidth="1"/>
    <col min="3" max="14" width="12.77734375" style="2" customWidth="1"/>
    <col min="15" max="16384" width="8.88671875" style="10"/>
  </cols>
  <sheetData>
    <row r="2" spans="1:14" ht="14.4" customHeight="1" x14ac:dyDescent="0.3">
      <c r="C2" s="32" t="s">
        <v>48</v>
      </c>
      <c r="D2" s="32"/>
      <c r="E2" s="32"/>
      <c r="F2" s="32"/>
      <c r="G2" s="32"/>
      <c r="H2" s="32"/>
      <c r="I2" s="32"/>
      <c r="J2" s="32"/>
      <c r="K2" s="33" t="s">
        <v>49</v>
      </c>
      <c r="L2" s="33"/>
      <c r="M2" s="33"/>
      <c r="N2" s="33"/>
    </row>
    <row r="3" spans="1:14" x14ac:dyDescent="0.3"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</row>
    <row r="4" spans="1:14" x14ac:dyDescent="0.3">
      <c r="C4" s="32"/>
      <c r="D4" s="32"/>
      <c r="E4" s="32"/>
      <c r="F4" s="32"/>
      <c r="G4" s="32"/>
      <c r="H4" s="32"/>
      <c r="I4" s="32"/>
      <c r="J4" s="32"/>
      <c r="K4" s="33"/>
      <c r="L4" s="33"/>
      <c r="M4" s="33"/>
      <c r="N4" s="33"/>
    </row>
    <row r="5" spans="1:14" ht="12.6" customHeight="1" x14ac:dyDescent="0.3"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  <c r="N5" s="33"/>
    </row>
    <row r="7" spans="1:14" s="11" customFormat="1" x14ac:dyDescent="0.3">
      <c r="A7" s="9" t="s">
        <v>46</v>
      </c>
      <c r="B7" s="9"/>
      <c r="C7" s="28">
        <f>C18-C54</f>
        <v>820.43000000000029</v>
      </c>
      <c r="D7" s="28">
        <f t="shared" ref="D7:N7" si="0">D18-D54</f>
        <v>1422</v>
      </c>
      <c r="E7" s="28">
        <f t="shared" si="0"/>
        <v>0</v>
      </c>
      <c r="F7" s="28">
        <f t="shared" si="0"/>
        <v>0</v>
      </c>
      <c r="G7" s="28">
        <f t="shared" si="0"/>
        <v>0</v>
      </c>
      <c r="H7" s="28">
        <f t="shared" si="0"/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  <c r="M7" s="28">
        <f t="shared" si="0"/>
        <v>0</v>
      </c>
      <c r="N7" s="28">
        <f t="shared" si="0"/>
        <v>0</v>
      </c>
    </row>
    <row r="8" spans="1:14" ht="7.8" customHeight="1" x14ac:dyDescent="0.3"/>
    <row r="9" spans="1:14" ht="20.399999999999999" customHeight="1" x14ac:dyDescent="0.3">
      <c r="A9" s="4" t="s">
        <v>0</v>
      </c>
      <c r="B9" s="5" t="s">
        <v>23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  <c r="K9" s="6" t="s">
        <v>19</v>
      </c>
      <c r="L9" s="6" t="s">
        <v>20</v>
      </c>
      <c r="M9" s="6" t="s">
        <v>21</v>
      </c>
      <c r="N9" s="6" t="s">
        <v>22</v>
      </c>
    </row>
    <row r="10" spans="1:14" ht="15.6" x14ac:dyDescent="0.3">
      <c r="A10" s="16" t="s">
        <v>4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x14ac:dyDescent="0.3">
      <c r="A11" s="15" t="s">
        <v>5</v>
      </c>
      <c r="B11" s="1">
        <v>5</v>
      </c>
      <c r="C11" s="3">
        <v>3000</v>
      </c>
      <c r="D11" s="3">
        <v>3000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A12" s="15" t="s">
        <v>6</v>
      </c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A13" s="15" t="s">
        <v>7</v>
      </c>
      <c r="B13" s="1">
        <v>10</v>
      </c>
      <c r="C13" s="3">
        <v>300</v>
      </c>
      <c r="D13" s="3">
        <v>300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">
      <c r="A14" s="15" t="s">
        <v>8</v>
      </c>
      <c r="B14" s="1">
        <v>20</v>
      </c>
      <c r="C14" s="3">
        <v>170</v>
      </c>
      <c r="D14" s="3">
        <v>170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">
      <c r="A15" s="15" t="s">
        <v>9</v>
      </c>
      <c r="B15" s="1">
        <v>20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">
      <c r="A16" s="15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15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12" customFormat="1" ht="15.6" x14ac:dyDescent="0.3">
      <c r="A18" s="25" t="s">
        <v>10</v>
      </c>
      <c r="B18" s="26"/>
      <c r="C18" s="27">
        <f>SUM(C11:C17)</f>
        <v>3470</v>
      </c>
      <c r="D18" s="27">
        <f t="shared" ref="D18:N18" si="1">SUM(D11:D17)</f>
        <v>3470</v>
      </c>
      <c r="E18" s="27">
        <f t="shared" si="1"/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7">
        <f t="shared" si="1"/>
        <v>0</v>
      </c>
      <c r="K18" s="27">
        <f t="shared" si="1"/>
        <v>0</v>
      </c>
      <c r="L18" s="27">
        <f t="shared" si="1"/>
        <v>0</v>
      </c>
      <c r="M18" s="27">
        <f t="shared" si="1"/>
        <v>0</v>
      </c>
      <c r="N18" s="27">
        <f t="shared" si="1"/>
        <v>0</v>
      </c>
    </row>
    <row r="19" spans="1:14" s="12" customFormat="1" ht="9.6" customHeight="1" x14ac:dyDescent="0.3">
      <c r="A19" s="7"/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.6" x14ac:dyDescent="0.3">
      <c r="A20" s="21" t="s">
        <v>1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1:14" x14ac:dyDescent="0.3">
      <c r="A21" s="20" t="s">
        <v>45</v>
      </c>
      <c r="B21" s="8">
        <v>5</v>
      </c>
      <c r="C21" s="3">
        <v>120</v>
      </c>
      <c r="D21" s="3">
        <v>120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20" t="s">
        <v>2</v>
      </c>
      <c r="B22" s="8">
        <v>5</v>
      </c>
      <c r="C22" s="3">
        <v>1200</v>
      </c>
      <c r="D22" s="3">
        <v>1200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20" t="s">
        <v>3</v>
      </c>
      <c r="B23" s="8">
        <v>10</v>
      </c>
      <c r="C23" s="3">
        <v>258</v>
      </c>
      <c r="D23" s="3">
        <v>258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20" t="s">
        <v>24</v>
      </c>
      <c r="B24" s="8">
        <v>10</v>
      </c>
      <c r="C24" s="3">
        <v>32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20" t="s">
        <v>25</v>
      </c>
      <c r="B25" s="8">
        <v>10</v>
      </c>
      <c r="C25" s="3">
        <v>387</v>
      </c>
      <c r="D25" s="3">
        <v>300</v>
      </c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20" t="s">
        <v>26</v>
      </c>
      <c r="B26" s="8">
        <v>10</v>
      </c>
      <c r="C26" s="3">
        <v>98.99</v>
      </c>
      <c r="D26" s="3">
        <v>170</v>
      </c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20" t="s">
        <v>27</v>
      </c>
      <c r="B27" s="8">
        <v>10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20" t="s">
        <v>28</v>
      </c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20" t="s">
        <v>29</v>
      </c>
      <c r="B29" s="8"/>
      <c r="C29" s="3">
        <v>450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20" t="s">
        <v>30</v>
      </c>
      <c r="B30" s="8">
        <v>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20" t="s">
        <v>31</v>
      </c>
      <c r="B31" s="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20" t="s">
        <v>32</v>
      </c>
      <c r="B32" s="8">
        <v>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20" t="s">
        <v>33</v>
      </c>
      <c r="B33" s="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20" t="s">
        <v>34</v>
      </c>
      <c r="B34" s="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20" t="s">
        <v>36</v>
      </c>
      <c r="B35" s="8">
        <v>10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20" t="s">
        <v>37</v>
      </c>
      <c r="B36" s="8">
        <v>10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20" t="s">
        <v>35</v>
      </c>
      <c r="B37" s="8">
        <v>10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s="20"/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s="20"/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20"/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20"/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20"/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6" x14ac:dyDescent="0.3">
      <c r="A43" s="21" t="s">
        <v>38</v>
      </c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</row>
    <row r="44" spans="1:14" x14ac:dyDescent="0.3">
      <c r="A44" s="20" t="s">
        <v>39</v>
      </c>
      <c r="B44" s="8"/>
      <c r="C44" s="3">
        <f>25.65+54.58+23.35</f>
        <v>103.57999999999998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20" t="s">
        <v>40</v>
      </c>
      <c r="B45" s="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20" t="s">
        <v>41</v>
      </c>
      <c r="B46" s="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20" t="s">
        <v>42</v>
      </c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3">
      <c r="A48" s="20" t="s">
        <v>43</v>
      </c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20" t="s">
        <v>44</v>
      </c>
      <c r="B49" s="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3">
      <c r="A50" s="20" t="s">
        <v>45</v>
      </c>
      <c r="B50" s="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s="20"/>
      <c r="B51" s="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s="20"/>
      <c r="B52" s="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20"/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6" x14ac:dyDescent="0.3">
      <c r="A54" s="29" t="s">
        <v>47</v>
      </c>
      <c r="B54" s="30"/>
      <c r="C54" s="31">
        <f>SUM(C21:C53)</f>
        <v>2649.5699999999997</v>
      </c>
      <c r="D54" s="31">
        <f t="shared" ref="D54:N54" si="2">SUM(D21:D53)</f>
        <v>2048</v>
      </c>
      <c r="E54" s="31">
        <f t="shared" si="2"/>
        <v>0</v>
      </c>
      <c r="F54" s="31">
        <f t="shared" si="2"/>
        <v>0</v>
      </c>
      <c r="G54" s="31">
        <f t="shared" si="2"/>
        <v>0</v>
      </c>
      <c r="H54" s="31">
        <f t="shared" si="2"/>
        <v>0</v>
      </c>
      <c r="I54" s="31">
        <f t="shared" si="2"/>
        <v>0</v>
      </c>
      <c r="J54" s="31">
        <f t="shared" si="2"/>
        <v>0</v>
      </c>
      <c r="K54" s="31">
        <f t="shared" si="2"/>
        <v>0</v>
      </c>
      <c r="L54" s="31">
        <f t="shared" si="2"/>
        <v>0</v>
      </c>
      <c r="M54" s="31">
        <f t="shared" si="2"/>
        <v>0</v>
      </c>
      <c r="N54" s="31">
        <f t="shared" si="2"/>
        <v>0</v>
      </c>
    </row>
  </sheetData>
  <sheetProtection selectLockedCells="1"/>
  <mergeCells count="3">
    <mergeCell ref="A7:B7"/>
    <mergeCell ref="C2:J5"/>
    <mergeCell ref="K2:N5"/>
  </mergeCells>
  <phoneticPr fontId="3" type="noConversion"/>
  <conditionalFormatting sqref="C7:N7">
    <cfRule type="cellIs" dxfId="1" priority="1" operator="lessThan">
      <formula>0</formula>
    </cfRule>
    <cfRule type="cellIs" dxfId="0" priority="2" operator="greaterThan">
      <formula>0.0001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Pessoal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Ariani fasolo .</dc:creator>
  <cp:lastModifiedBy>Rodrigo Prudente</cp:lastModifiedBy>
  <dcterms:created xsi:type="dcterms:W3CDTF">2021-07-21T14:26:05Z</dcterms:created>
  <dcterms:modified xsi:type="dcterms:W3CDTF">2021-07-21T15:33:02Z</dcterms:modified>
</cp:coreProperties>
</file>